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vlt-my.sharepoint.com/personal/mmelnyk_commvault_com/Documents/Documents/CVLT Earnings/Q4'26/"/>
    </mc:Choice>
  </mc:AlternateContent>
  <xr:revisionPtr revIDLastSave="0" documentId="8_{299B29E8-D616-459F-BD70-33C8F43AD192}" xr6:coauthVersionLast="47" xr6:coauthVersionMax="47" xr10:uidLastSave="{00000000-0000-0000-0000-000000000000}"/>
  <bookViews>
    <workbookView xWindow="-110" yWindow="-110" windowWidth="19420" windowHeight="11500" xr2:uid="{AD1E53CA-38BE-4D20-B184-D2B847D39228}"/>
  </bookViews>
  <sheets>
    <sheet name="Revenue" sheetId="1" r:id="rId1"/>
    <sheet name="ARR" sheetId="2" r:id="rId2"/>
  </sheets>
  <calcPr calcId="191029" concurrentManualCount="2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42" i="1" l="1"/>
  <c r="E42" i="1"/>
  <c r="D42" i="1"/>
  <c r="C42" i="1"/>
  <c r="G41" i="1"/>
  <c r="G40" i="1"/>
  <c r="G39" i="1"/>
  <c r="G38" i="1"/>
  <c r="G37" i="1"/>
  <c r="C30" i="1"/>
  <c r="D30" i="1"/>
  <c r="D34" i="1" s="1"/>
  <c r="E30" i="1"/>
  <c r="E34" i="1" s="1"/>
  <c r="F30" i="1"/>
  <c r="F34" i="1" s="1"/>
  <c r="C34" i="1"/>
  <c r="G33" i="1"/>
  <c r="G32" i="1"/>
  <c r="G31" i="1"/>
  <c r="G29" i="1"/>
  <c r="G28" i="1"/>
  <c r="G27" i="1"/>
  <c r="D20" i="1"/>
  <c r="E20" i="1"/>
  <c r="F20" i="1"/>
  <c r="C20" i="1"/>
  <c r="G16" i="1"/>
  <c r="G17" i="1"/>
  <c r="G18" i="1"/>
  <c r="G19" i="1"/>
  <c r="G15" i="1"/>
  <c r="G20" i="1" s="1"/>
  <c r="G11" i="1"/>
  <c r="G10" i="1"/>
  <c r="G9" i="1"/>
  <c r="G6" i="1"/>
  <c r="G7" i="1"/>
  <c r="G5" i="1"/>
  <c r="D8" i="1"/>
  <c r="D12" i="1" s="1"/>
  <c r="E8" i="1"/>
  <c r="E12" i="1" s="1"/>
  <c r="F8" i="1"/>
  <c r="F12" i="1" s="1"/>
  <c r="C8" i="1"/>
  <c r="C12" i="1" s="1"/>
  <c r="G8" i="1" l="1"/>
  <c r="G12" i="1" s="1"/>
  <c r="G30" i="1"/>
  <c r="G34" i="1" s="1"/>
  <c r="G42" i="1"/>
</calcChain>
</file>

<file path=xl/sharedStrings.xml><?xml version="1.0" encoding="utf-8"?>
<sst xmlns="http://schemas.openxmlformats.org/spreadsheetml/2006/main" count="60" uniqueCount="27">
  <si>
    <t>Fiscal 2026</t>
  </si>
  <si>
    <t>Q1'26</t>
  </si>
  <si>
    <t>Q2'26</t>
  </si>
  <si>
    <t>Q3'26</t>
  </si>
  <si>
    <t>Q4'26</t>
  </si>
  <si>
    <t>FY'26</t>
  </si>
  <si>
    <t>Revenues:</t>
  </si>
  <si>
    <t>Subscription:</t>
  </si>
  <si>
    <t>Term-based license</t>
  </si>
  <si>
    <t>Term-based support</t>
  </si>
  <si>
    <t>Software-as-a-service</t>
  </si>
  <si>
    <t>Perpetual license</t>
  </si>
  <si>
    <t>Perpetual support</t>
  </si>
  <si>
    <t>Other services</t>
  </si>
  <si>
    <t>Customer support</t>
  </si>
  <si>
    <t>Fiscal 2025</t>
  </si>
  <si>
    <t>Q1'25</t>
  </si>
  <si>
    <t>Q2'25</t>
  </si>
  <si>
    <t>Q3'25</t>
  </si>
  <si>
    <t>Q4'25</t>
  </si>
  <si>
    <t>FY'25</t>
  </si>
  <si>
    <t>Total ARR</t>
  </si>
  <si>
    <t>Subscription ARR</t>
  </si>
  <si>
    <t>Total Subscription</t>
  </si>
  <si>
    <t>Total Revenues</t>
  </si>
  <si>
    <t>Cost of Revenues:</t>
  </si>
  <si>
    <t>Total Cost of Revenues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</si>
</sst>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1"/>
      <color rgb="FF4F2B5A"/>
      <name val="Arial"/>
      <family val="2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3F4FA"/>
        <bgColor indexed="64"/>
      </patternFill>
    </fill>
    <fill>
      <patternFill patternType="solid">
        <fgColor rgb="FFF0E5F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2" fillId="0" borderId="0" xfId="0" applyFont="1" applyAlignment="1">
      <alignment vertical="center" wrapText="1"/>
    </xf>
    <xf numFmtId="0" fontId="2" fillId="0" borderId="0" xfId="0" applyFont="1"/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 indent="1"/>
    </xf>
    <xf numFmtId="0" fontId="2" fillId="0" borderId="0" xfId="0" applyFont="1" applyAlignment="1">
      <alignment horizontal="left" vertical="center" wrapText="1" indent="2"/>
    </xf>
    <xf numFmtId="164" fontId="2" fillId="0" borderId="0" xfId="1" applyNumberFormat="1" applyFont="1" applyAlignment="1">
      <alignment vertical="center" wrapText="1"/>
    </xf>
    <xf numFmtId="164" fontId="2" fillId="0" borderId="1" xfId="1" applyNumberFormat="1" applyFont="1" applyBorder="1" applyAlignment="1">
      <alignment vertical="center" wrapText="1"/>
    </xf>
    <xf numFmtId="0" fontId="4" fillId="2" borderId="0" xfId="0" applyFont="1" applyFill="1" applyAlignment="1">
      <alignment horizontal="left" vertical="center" wrapText="1" indent="1"/>
    </xf>
    <xf numFmtId="164" fontId="4" fillId="2" borderId="0" xfId="1" applyNumberFormat="1" applyFont="1" applyFill="1" applyAlignment="1">
      <alignment vertical="center" wrapText="1"/>
    </xf>
    <xf numFmtId="0" fontId="4" fillId="2" borderId="0" xfId="0" applyFont="1" applyFill="1" applyAlignment="1">
      <alignment vertical="center" wrapText="1"/>
    </xf>
    <xf numFmtId="164" fontId="4" fillId="2" borderId="2" xfId="1" applyNumberFormat="1" applyFont="1" applyFill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 indent="1"/>
    </xf>
    <xf numFmtId="0" fontId="3" fillId="3" borderId="0" xfId="0" applyFont="1" applyFill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4F2B5A"/>
      <color rgb="FFF0E5F5"/>
      <color rgb="FFF3F4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06E171-DF41-47AB-8C55-27F8760BF56C}">
  <dimension ref="B1:G43"/>
  <sheetViews>
    <sheetView tabSelected="1" workbookViewId="0">
      <selection activeCell="B20" sqref="B20:G20"/>
    </sheetView>
  </sheetViews>
  <sheetFormatPr defaultColWidth="8.81640625" defaultRowHeight="25" customHeight="1" x14ac:dyDescent="0.3"/>
  <cols>
    <col min="1" max="1" width="5.6328125" style="2" customWidth="1"/>
    <col min="2" max="2" width="26.1796875" style="2" customWidth="1"/>
    <col min="3" max="7" width="15.81640625" style="2" customWidth="1"/>
    <col min="8" max="16384" width="8.81640625" style="2"/>
  </cols>
  <sheetData>
    <row r="1" spans="2:7" ht="25" customHeight="1" x14ac:dyDescent="0.3">
      <c r="B1" s="1"/>
      <c r="C1" s="15" t="s">
        <v>0</v>
      </c>
      <c r="D1" s="15"/>
      <c r="E1" s="15"/>
      <c r="F1" s="15"/>
      <c r="G1" s="15"/>
    </row>
    <row r="2" spans="2:7" ht="25" customHeight="1" x14ac:dyDescent="0.3">
      <c r="B2" s="1"/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</row>
    <row r="3" spans="2:7" ht="25" customHeight="1" x14ac:dyDescent="0.3">
      <c r="B3" s="4" t="s">
        <v>6</v>
      </c>
      <c r="C3" s="1"/>
      <c r="D3" s="1"/>
      <c r="E3" s="1"/>
      <c r="F3" s="1"/>
      <c r="G3" s="1"/>
    </row>
    <row r="4" spans="2:7" ht="25" customHeight="1" x14ac:dyDescent="0.3">
      <c r="B4" s="14" t="s">
        <v>7</v>
      </c>
      <c r="C4" s="1"/>
      <c r="D4" s="1"/>
      <c r="E4" s="1"/>
      <c r="F4" s="1"/>
      <c r="G4" s="1"/>
    </row>
    <row r="5" spans="2:7" ht="25" customHeight="1" x14ac:dyDescent="0.3">
      <c r="B5" s="6" t="s">
        <v>8</v>
      </c>
      <c r="C5" s="7">
        <v>109282</v>
      </c>
      <c r="D5" s="7">
        <v>92647</v>
      </c>
      <c r="E5" s="7">
        <v>118950</v>
      </c>
      <c r="F5" s="7">
        <v>114445</v>
      </c>
      <c r="G5" s="7">
        <f>SUM(C5:F5)</f>
        <v>435324</v>
      </c>
    </row>
    <row r="6" spans="2:7" ht="25" customHeight="1" x14ac:dyDescent="0.3">
      <c r="B6" s="6" t="s">
        <v>9</v>
      </c>
      <c r="C6" s="7">
        <v>47582</v>
      </c>
      <c r="D6" s="7">
        <v>49686</v>
      </c>
      <c r="E6" s="7">
        <v>50962</v>
      </c>
      <c r="F6" s="7">
        <v>53933</v>
      </c>
      <c r="G6" s="7">
        <f t="shared" ref="G6:G11" si="0">SUM(C6:F6)</f>
        <v>202163</v>
      </c>
    </row>
    <row r="7" spans="2:7" ht="25" customHeight="1" x14ac:dyDescent="0.3">
      <c r="B7" s="6" t="s">
        <v>10</v>
      </c>
      <c r="C7" s="8">
        <v>72445</v>
      </c>
      <c r="D7" s="8">
        <v>80018</v>
      </c>
      <c r="E7" s="8">
        <v>87379</v>
      </c>
      <c r="F7" s="8">
        <v>93139</v>
      </c>
      <c r="G7" s="8">
        <f t="shared" si="0"/>
        <v>332981</v>
      </c>
    </row>
    <row r="8" spans="2:7" ht="25" customHeight="1" x14ac:dyDescent="0.3">
      <c r="B8" s="9" t="s">
        <v>23</v>
      </c>
      <c r="C8" s="10">
        <f>SUM(C5:C7)</f>
        <v>229309</v>
      </c>
      <c r="D8" s="10">
        <f t="shared" ref="D8:G8" si="1">SUM(D5:D7)</f>
        <v>222351</v>
      </c>
      <c r="E8" s="10">
        <f t="shared" si="1"/>
        <v>257291</v>
      </c>
      <c r="F8" s="10">
        <f t="shared" si="1"/>
        <v>261517</v>
      </c>
      <c r="G8" s="10">
        <f t="shared" si="1"/>
        <v>970468</v>
      </c>
    </row>
    <row r="9" spans="2:7" ht="25" customHeight="1" x14ac:dyDescent="0.3">
      <c r="B9" s="5" t="s">
        <v>11</v>
      </c>
      <c r="C9" s="7">
        <v>7335</v>
      </c>
      <c r="D9" s="7">
        <v>12073</v>
      </c>
      <c r="E9" s="7">
        <v>13675</v>
      </c>
      <c r="F9" s="7">
        <v>10129</v>
      </c>
      <c r="G9" s="7">
        <f t="shared" si="0"/>
        <v>43212</v>
      </c>
    </row>
    <row r="10" spans="2:7" ht="25" customHeight="1" x14ac:dyDescent="0.3">
      <c r="B10" s="5" t="s">
        <v>12</v>
      </c>
      <c r="C10" s="7">
        <v>31439</v>
      </c>
      <c r="D10" s="7">
        <v>30543</v>
      </c>
      <c r="E10" s="7">
        <v>29309</v>
      </c>
      <c r="F10" s="7">
        <v>26972</v>
      </c>
      <c r="G10" s="7">
        <f t="shared" si="0"/>
        <v>118263</v>
      </c>
    </row>
    <row r="11" spans="2:7" ht="25" customHeight="1" x14ac:dyDescent="0.3">
      <c r="B11" s="5" t="s">
        <v>13</v>
      </c>
      <c r="C11" s="7">
        <v>13895</v>
      </c>
      <c r="D11" s="7">
        <v>11221</v>
      </c>
      <c r="E11" s="7">
        <v>13557</v>
      </c>
      <c r="F11" s="7">
        <v>13074</v>
      </c>
      <c r="G11" s="7">
        <f t="shared" si="0"/>
        <v>51747</v>
      </c>
    </row>
    <row r="12" spans="2:7" ht="25" customHeight="1" thickBot="1" x14ac:dyDescent="0.35">
      <c r="B12" s="11" t="s">
        <v>24</v>
      </c>
      <c r="C12" s="12">
        <f>SUM(C8:C11)</f>
        <v>281978</v>
      </c>
      <c r="D12" s="12">
        <f t="shared" ref="D12:G12" si="2">SUM(D8:D11)</f>
        <v>276188</v>
      </c>
      <c r="E12" s="12">
        <f t="shared" si="2"/>
        <v>313832</v>
      </c>
      <c r="F12" s="12">
        <f t="shared" si="2"/>
        <v>311692</v>
      </c>
      <c r="G12" s="12">
        <f t="shared" si="2"/>
        <v>1183690</v>
      </c>
    </row>
    <row r="13" spans="2:7" ht="25" customHeight="1" thickTop="1" x14ac:dyDescent="0.3">
      <c r="B13" s="1"/>
      <c r="C13" s="1"/>
      <c r="D13" s="1"/>
      <c r="E13" s="1"/>
      <c r="F13" s="1"/>
      <c r="G13" s="1"/>
    </row>
    <row r="14" spans="2:7" ht="25" customHeight="1" x14ac:dyDescent="0.3">
      <c r="B14" s="13" t="s">
        <v>25</v>
      </c>
      <c r="C14" s="1"/>
      <c r="D14" s="1"/>
      <c r="E14" s="1"/>
      <c r="F14" s="1"/>
      <c r="G14" s="1"/>
    </row>
    <row r="15" spans="2:7" ht="25" customHeight="1" x14ac:dyDescent="0.3">
      <c r="B15" s="5" t="s">
        <v>8</v>
      </c>
      <c r="C15" s="7">
        <v>2242</v>
      </c>
      <c r="D15" s="7">
        <v>2414</v>
      </c>
      <c r="E15" s="7">
        <v>2999</v>
      </c>
      <c r="F15" s="7">
        <v>3007</v>
      </c>
      <c r="G15" s="7">
        <f>SUM(C15:F15)</f>
        <v>10662</v>
      </c>
    </row>
    <row r="16" spans="2:7" ht="25" customHeight="1" x14ac:dyDescent="0.3">
      <c r="B16" s="5" t="s">
        <v>10</v>
      </c>
      <c r="C16" s="7">
        <v>25972</v>
      </c>
      <c r="D16" s="7">
        <v>29187</v>
      </c>
      <c r="E16" s="7">
        <v>31587</v>
      </c>
      <c r="F16" s="7">
        <v>31555</v>
      </c>
      <c r="G16" s="7">
        <f t="shared" ref="G16:G19" si="3">SUM(C16:F16)</f>
        <v>118301</v>
      </c>
    </row>
    <row r="17" spans="2:7" ht="25" customHeight="1" x14ac:dyDescent="0.3">
      <c r="B17" s="5" t="s">
        <v>11</v>
      </c>
      <c r="C17" s="7">
        <v>245</v>
      </c>
      <c r="D17" s="7">
        <v>194</v>
      </c>
      <c r="E17" s="7">
        <v>60</v>
      </c>
      <c r="F17" s="7">
        <v>32</v>
      </c>
      <c r="G17" s="7">
        <f t="shared" si="3"/>
        <v>531</v>
      </c>
    </row>
    <row r="18" spans="2:7" ht="25" customHeight="1" x14ac:dyDescent="0.3">
      <c r="B18" s="5" t="s">
        <v>14</v>
      </c>
      <c r="C18" s="7">
        <v>14207</v>
      </c>
      <c r="D18" s="7">
        <v>14847</v>
      </c>
      <c r="E18" s="7">
        <v>15428</v>
      </c>
      <c r="F18" s="7">
        <v>14397</v>
      </c>
      <c r="G18" s="7">
        <f t="shared" si="3"/>
        <v>58879</v>
      </c>
    </row>
    <row r="19" spans="2:7" ht="25" customHeight="1" x14ac:dyDescent="0.3">
      <c r="B19" s="5" t="s">
        <v>13</v>
      </c>
      <c r="C19" s="8">
        <v>8111</v>
      </c>
      <c r="D19" s="8">
        <v>8402</v>
      </c>
      <c r="E19" s="8">
        <v>9221</v>
      </c>
      <c r="F19" s="8">
        <v>9013</v>
      </c>
      <c r="G19" s="8">
        <f t="shared" si="3"/>
        <v>34747</v>
      </c>
    </row>
    <row r="20" spans="2:7" ht="25" customHeight="1" thickBot="1" x14ac:dyDescent="0.35">
      <c r="B20" s="11" t="s">
        <v>26</v>
      </c>
      <c r="C20" s="12">
        <f>SUM(C15:C19)</f>
        <v>50777</v>
      </c>
      <c r="D20" s="12">
        <f t="shared" ref="D20:G20" si="4">SUM(D15:D19)</f>
        <v>55044</v>
      </c>
      <c r="E20" s="12">
        <f t="shared" si="4"/>
        <v>59295</v>
      </c>
      <c r="F20" s="12">
        <f t="shared" si="4"/>
        <v>58004</v>
      </c>
      <c r="G20" s="12">
        <f t="shared" si="4"/>
        <v>223120</v>
      </c>
    </row>
    <row r="21" spans="2:7" ht="25" customHeight="1" thickTop="1" x14ac:dyDescent="0.3"/>
    <row r="23" spans="2:7" ht="25" customHeight="1" x14ac:dyDescent="0.3">
      <c r="B23" s="1"/>
      <c r="C23" s="15" t="s">
        <v>15</v>
      </c>
      <c r="D23" s="15"/>
      <c r="E23" s="15"/>
      <c r="F23" s="15"/>
      <c r="G23" s="15"/>
    </row>
    <row r="24" spans="2:7" ht="25" customHeight="1" x14ac:dyDescent="0.3">
      <c r="B24" s="1"/>
      <c r="C24" s="3" t="s">
        <v>16</v>
      </c>
      <c r="D24" s="3" t="s">
        <v>17</v>
      </c>
      <c r="E24" s="3" t="s">
        <v>18</v>
      </c>
      <c r="F24" s="3" t="s">
        <v>19</v>
      </c>
      <c r="G24" s="3" t="s">
        <v>20</v>
      </c>
    </row>
    <row r="25" spans="2:7" ht="25" customHeight="1" x14ac:dyDescent="0.3">
      <c r="B25" s="13" t="s">
        <v>6</v>
      </c>
      <c r="C25" s="1"/>
      <c r="D25" s="1"/>
      <c r="E25" s="1"/>
      <c r="F25" s="1"/>
      <c r="G25" s="1"/>
    </row>
    <row r="26" spans="2:7" ht="25" customHeight="1" x14ac:dyDescent="0.3">
      <c r="B26" s="14" t="s">
        <v>7</v>
      </c>
      <c r="C26" s="1"/>
      <c r="D26" s="1"/>
      <c r="E26" s="1"/>
      <c r="F26" s="1"/>
      <c r="G26" s="1"/>
    </row>
    <row r="27" spans="2:7" ht="25" customHeight="1" x14ac:dyDescent="0.3">
      <c r="B27" s="6" t="s">
        <v>8</v>
      </c>
      <c r="C27" s="7">
        <v>80405</v>
      </c>
      <c r="D27" s="7">
        <v>84427</v>
      </c>
      <c r="E27" s="7">
        <v>97625</v>
      </c>
      <c r="F27" s="7">
        <v>107954</v>
      </c>
      <c r="G27" s="7">
        <f>SUM(C27:F27)</f>
        <v>370411</v>
      </c>
    </row>
    <row r="28" spans="2:7" ht="25" customHeight="1" x14ac:dyDescent="0.3">
      <c r="B28" s="6" t="s">
        <v>9</v>
      </c>
      <c r="C28" s="7">
        <v>39727</v>
      </c>
      <c r="D28" s="7">
        <v>41829</v>
      </c>
      <c r="E28" s="7">
        <v>43047</v>
      </c>
      <c r="F28" s="7">
        <v>44605</v>
      </c>
      <c r="G28" s="7">
        <f t="shared" ref="G28:G33" si="5">SUM(C28:F28)</f>
        <v>169208</v>
      </c>
    </row>
    <row r="29" spans="2:7" ht="25" customHeight="1" x14ac:dyDescent="0.3">
      <c r="B29" s="6" t="s">
        <v>10</v>
      </c>
      <c r="C29" s="8">
        <v>43675</v>
      </c>
      <c r="D29" s="8">
        <v>49611</v>
      </c>
      <c r="E29" s="8">
        <v>60696</v>
      </c>
      <c r="F29" s="8">
        <v>65274</v>
      </c>
      <c r="G29" s="8">
        <f t="shared" si="5"/>
        <v>219256</v>
      </c>
    </row>
    <row r="30" spans="2:7" ht="25" customHeight="1" x14ac:dyDescent="0.3">
      <c r="B30" s="9" t="s">
        <v>23</v>
      </c>
      <c r="C30" s="10">
        <f t="shared" ref="C30" si="6">SUM(C27:C29)</f>
        <v>163807</v>
      </c>
      <c r="D30" s="10">
        <f t="shared" ref="D30" si="7">SUM(D27:D29)</f>
        <v>175867</v>
      </c>
      <c r="E30" s="10">
        <f t="shared" ref="E30" si="8">SUM(E27:E29)</f>
        <v>201368</v>
      </c>
      <c r="F30" s="10">
        <f t="shared" ref="F30" si="9">SUM(F27:F29)</f>
        <v>217833</v>
      </c>
      <c r="G30" s="10">
        <f t="shared" ref="G30" si="10">SUM(G27:G29)</f>
        <v>758875</v>
      </c>
    </row>
    <row r="31" spans="2:7" ht="25" customHeight="1" x14ac:dyDescent="0.3">
      <c r="B31" s="5" t="s">
        <v>11</v>
      </c>
      <c r="C31" s="7">
        <v>13736</v>
      </c>
      <c r="D31" s="7">
        <v>10522</v>
      </c>
      <c r="E31" s="7">
        <v>16423</v>
      </c>
      <c r="F31" s="7">
        <v>14962</v>
      </c>
      <c r="G31" s="7">
        <f t="shared" si="5"/>
        <v>55643</v>
      </c>
    </row>
    <row r="32" spans="2:7" ht="25" customHeight="1" x14ac:dyDescent="0.3">
      <c r="B32" s="5" t="s">
        <v>12</v>
      </c>
      <c r="C32" s="7">
        <v>36561</v>
      </c>
      <c r="D32" s="7">
        <v>35859</v>
      </c>
      <c r="E32" s="7">
        <v>34031</v>
      </c>
      <c r="F32" s="7">
        <v>31904</v>
      </c>
      <c r="G32" s="7">
        <f t="shared" si="5"/>
        <v>138355</v>
      </c>
    </row>
    <row r="33" spans="2:7" ht="25" customHeight="1" x14ac:dyDescent="0.3">
      <c r="B33" s="5" t="s">
        <v>13</v>
      </c>
      <c r="C33" s="7">
        <v>10568</v>
      </c>
      <c r="D33" s="7">
        <v>11030</v>
      </c>
      <c r="E33" s="7">
        <v>10808</v>
      </c>
      <c r="F33" s="7">
        <v>10340</v>
      </c>
      <c r="G33" s="7">
        <f t="shared" si="5"/>
        <v>42746</v>
      </c>
    </row>
    <row r="34" spans="2:7" ht="25" customHeight="1" thickBot="1" x14ac:dyDescent="0.35">
      <c r="B34" s="11" t="s">
        <v>24</v>
      </c>
      <c r="C34" s="12">
        <f t="shared" ref="C34" si="11">SUM(C30:C33)</f>
        <v>224672</v>
      </c>
      <c r="D34" s="12">
        <f t="shared" ref="D34" si="12">SUM(D30:D33)</f>
        <v>233278</v>
      </c>
      <c r="E34" s="12">
        <f t="shared" ref="E34" si="13">SUM(E30:E33)</f>
        <v>262630</v>
      </c>
      <c r="F34" s="12">
        <f t="shared" ref="F34" si="14">SUM(F30:F33)</f>
        <v>275039</v>
      </c>
      <c r="G34" s="12">
        <f t="shared" ref="G34" si="15">SUM(G30:G33)</f>
        <v>995619</v>
      </c>
    </row>
    <row r="35" spans="2:7" ht="25" customHeight="1" thickTop="1" x14ac:dyDescent="0.3">
      <c r="B35" s="1"/>
      <c r="C35" s="1"/>
      <c r="D35" s="1"/>
      <c r="E35" s="1"/>
      <c r="F35" s="1"/>
      <c r="G35" s="1"/>
    </row>
    <row r="36" spans="2:7" ht="25" customHeight="1" x14ac:dyDescent="0.3">
      <c r="B36" s="13" t="s">
        <v>25</v>
      </c>
      <c r="C36" s="1"/>
      <c r="D36" s="1"/>
      <c r="E36" s="1"/>
      <c r="F36" s="1"/>
      <c r="G36" s="1"/>
    </row>
    <row r="37" spans="2:7" ht="25" customHeight="1" x14ac:dyDescent="0.3">
      <c r="B37" s="5" t="s">
        <v>8</v>
      </c>
      <c r="C37" s="7">
        <v>1778</v>
      </c>
      <c r="D37" s="7">
        <v>2371</v>
      </c>
      <c r="E37" s="7">
        <v>2653</v>
      </c>
      <c r="F37" s="7">
        <v>2756</v>
      </c>
      <c r="G37" s="7">
        <f>SUM(C37:F37)</f>
        <v>9558</v>
      </c>
    </row>
    <row r="38" spans="2:7" ht="25" customHeight="1" x14ac:dyDescent="0.3">
      <c r="B38" s="5" t="s">
        <v>10</v>
      </c>
      <c r="C38" s="7">
        <v>15762</v>
      </c>
      <c r="D38" s="7">
        <v>17161</v>
      </c>
      <c r="E38" s="7">
        <v>23373</v>
      </c>
      <c r="F38" s="7">
        <v>23045</v>
      </c>
      <c r="G38" s="7">
        <f t="shared" ref="G38:G41" si="16">SUM(C38:F38)</f>
        <v>79341</v>
      </c>
    </row>
    <row r="39" spans="2:7" ht="25" customHeight="1" x14ac:dyDescent="0.3">
      <c r="B39" s="5" t="s">
        <v>11</v>
      </c>
      <c r="C39" s="7">
        <v>337</v>
      </c>
      <c r="D39" s="7">
        <v>441</v>
      </c>
      <c r="E39" s="7">
        <v>410</v>
      </c>
      <c r="F39" s="7">
        <v>312</v>
      </c>
      <c r="G39" s="7">
        <f t="shared" si="16"/>
        <v>1500</v>
      </c>
    </row>
    <row r="40" spans="2:7" ht="25" customHeight="1" x14ac:dyDescent="0.3">
      <c r="B40" s="5" t="s">
        <v>14</v>
      </c>
      <c r="C40" s="7">
        <v>14263</v>
      </c>
      <c r="D40" s="7">
        <v>15311</v>
      </c>
      <c r="E40" s="7">
        <v>14360</v>
      </c>
      <c r="F40" s="7">
        <v>13746</v>
      </c>
      <c r="G40" s="7">
        <f t="shared" si="16"/>
        <v>57680</v>
      </c>
    </row>
    <row r="41" spans="2:7" ht="25" customHeight="1" x14ac:dyDescent="0.3">
      <c r="B41" s="5" t="s">
        <v>13</v>
      </c>
      <c r="C41" s="8">
        <v>7648</v>
      </c>
      <c r="D41" s="8">
        <v>7578</v>
      </c>
      <c r="E41" s="8">
        <v>7823</v>
      </c>
      <c r="F41" s="8">
        <v>7907</v>
      </c>
      <c r="G41" s="8">
        <f t="shared" si="16"/>
        <v>30956</v>
      </c>
    </row>
    <row r="42" spans="2:7" ht="25" customHeight="1" thickBot="1" x14ac:dyDescent="0.35">
      <c r="B42" s="11" t="s">
        <v>26</v>
      </c>
      <c r="C42" s="12">
        <f>SUM(C37:C41)</f>
        <v>39788</v>
      </c>
      <c r="D42" s="12">
        <f t="shared" ref="D42" si="17">SUM(D37:D41)</f>
        <v>42862</v>
      </c>
      <c r="E42" s="12">
        <f t="shared" ref="E42" si="18">SUM(E37:E41)</f>
        <v>48619</v>
      </c>
      <c r="F42" s="12">
        <f t="shared" ref="F42" si="19">SUM(F37:F41)</f>
        <v>47766</v>
      </c>
      <c r="G42" s="12">
        <f t="shared" ref="G42" si="20">SUM(G37:G41)</f>
        <v>179035</v>
      </c>
    </row>
    <row r="43" spans="2:7" ht="25" customHeight="1" thickTop="1" x14ac:dyDescent="0.3"/>
  </sheetData>
  <sheetProtection algorithmName="SHA-512" hashValue="htgQx16NHFaoo5FJb2fRTBie/UWwjQqQr6P9AF1GlXd5khPqLtE9Gq34q+SgDv3j1YguZ9lwQA/4B9t0XisHKA==" saltValue="W2piAOlU1oCND5uLYNk7Ow==" spinCount="100000" sheet="1" objects="1" scenarios="1"/>
  <mergeCells count="2">
    <mergeCell ref="C1:G1"/>
    <mergeCell ref="C23:G2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CCBAFB-E444-46CC-ABB8-7FF73BC295AD}">
  <dimension ref="B1:J21"/>
  <sheetViews>
    <sheetView workbookViewId="0">
      <selection activeCell="K8" sqref="K8"/>
    </sheetView>
  </sheetViews>
  <sheetFormatPr defaultColWidth="8.81640625" defaultRowHeight="14" x14ac:dyDescent="0.3"/>
  <cols>
    <col min="1" max="1" width="4.1796875" style="2" customWidth="1"/>
    <col min="2" max="2" width="20.6328125" style="2" customWidth="1"/>
    <col min="3" max="6" width="15.81640625" style="2" customWidth="1"/>
    <col min="7" max="16384" width="8.81640625" style="2"/>
  </cols>
  <sheetData>
    <row r="1" spans="2:6" ht="25" customHeight="1" x14ac:dyDescent="0.3">
      <c r="B1" s="1"/>
      <c r="C1" s="15" t="s">
        <v>0</v>
      </c>
      <c r="D1" s="15"/>
      <c r="E1" s="15"/>
      <c r="F1" s="15"/>
    </row>
    <row r="2" spans="2:6" ht="25" customHeight="1" x14ac:dyDescent="0.3">
      <c r="B2" s="1"/>
      <c r="C2" s="3" t="s">
        <v>1</v>
      </c>
      <c r="D2" s="3" t="s">
        <v>2</v>
      </c>
      <c r="E2" s="3" t="s">
        <v>3</v>
      </c>
      <c r="F2" s="3" t="s">
        <v>4</v>
      </c>
    </row>
    <row r="3" spans="2:6" ht="25" customHeight="1" thickBot="1" x14ac:dyDescent="0.35">
      <c r="B3" s="11" t="s">
        <v>21</v>
      </c>
      <c r="C3" s="12">
        <v>996202</v>
      </c>
      <c r="D3" s="12">
        <v>1043295</v>
      </c>
      <c r="E3" s="12">
        <v>1084880</v>
      </c>
      <c r="F3" s="12">
        <v>1121571</v>
      </c>
    </row>
    <row r="4" spans="2:6" ht="25" customHeight="1" thickTop="1" x14ac:dyDescent="0.3">
      <c r="B4" s="1" t="s">
        <v>22</v>
      </c>
      <c r="C4" s="7">
        <v>867306</v>
      </c>
      <c r="D4" s="7">
        <v>918130</v>
      </c>
      <c r="E4" s="7">
        <v>966260</v>
      </c>
      <c r="F4" s="7">
        <v>1014729</v>
      </c>
    </row>
    <row r="5" spans="2:6" ht="25" customHeight="1" x14ac:dyDescent="0.3"/>
    <row r="6" spans="2:6" ht="25" customHeight="1" x14ac:dyDescent="0.3"/>
    <row r="7" spans="2:6" ht="25" customHeight="1" x14ac:dyDescent="0.3">
      <c r="B7" s="1"/>
      <c r="C7" s="15" t="s">
        <v>15</v>
      </c>
      <c r="D7" s="15"/>
      <c r="E7" s="15"/>
      <c r="F7" s="15"/>
    </row>
    <row r="8" spans="2:6" ht="25" customHeight="1" x14ac:dyDescent="0.3">
      <c r="B8" s="1"/>
      <c r="C8" s="3" t="s">
        <v>16</v>
      </c>
      <c r="D8" s="3" t="s">
        <v>17</v>
      </c>
      <c r="E8" s="3" t="s">
        <v>18</v>
      </c>
      <c r="F8" s="3" t="s">
        <v>19</v>
      </c>
    </row>
    <row r="9" spans="2:6" ht="25" customHeight="1" thickBot="1" x14ac:dyDescent="0.35">
      <c r="B9" s="11" t="s">
        <v>21</v>
      </c>
      <c r="C9" s="12">
        <v>802709</v>
      </c>
      <c r="D9" s="12">
        <v>853265</v>
      </c>
      <c r="E9" s="12">
        <v>889628</v>
      </c>
      <c r="F9" s="12">
        <v>930051</v>
      </c>
    </row>
    <row r="10" spans="2:6" ht="25" customHeight="1" thickTop="1" x14ac:dyDescent="0.3">
      <c r="B10" s="1" t="s">
        <v>22</v>
      </c>
      <c r="C10" s="7">
        <v>657330</v>
      </c>
      <c r="D10" s="7">
        <v>708993</v>
      </c>
      <c r="E10" s="7">
        <v>755358</v>
      </c>
      <c r="F10" s="7">
        <v>802390</v>
      </c>
    </row>
    <row r="21" spans="5:10" ht="14.5" x14ac:dyDescent="0.35">
      <c r="E21"/>
      <c r="F21"/>
      <c r="G21"/>
      <c r="H21"/>
      <c r="I21"/>
      <c r="J21"/>
    </row>
  </sheetData>
  <sheetProtection algorithmName="SHA-512" hashValue="RhoG84OxzD+yeB/dN+YRIfUtBbqKhCTXwfvFiWjD1GHGM8bgf3sLJkr2ClEFX3kMKdffbTZ1dh7RZvpdoBwVvg==" saltValue="GpSUKNro9j2Bo83Ir45X1Q==" spinCount="100000" sheet="1" objects="1" scenarios="1"/>
  <mergeCells count="2">
    <mergeCell ref="C1:F1"/>
    <mergeCell ref="C7:F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Revenue</vt:lpstr>
      <vt:lpstr>ARR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Lindsey Keenan</dc:creator>
  <cp:lastModifiedBy>Michael Melnyk</cp:lastModifiedBy>
  <dcterms:created xsi:type="dcterms:W3CDTF">2026-04-23T15:48:41Z</dcterms:created>
  <dcterms:modified xsi:type="dcterms:W3CDTF">2026-04-27T18:49:39Z</dcterms:modified>
</cp:coreProperties>
</file>